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hkoon</author>
  </authors>
  <commentList>
    <comment ref="D44" authorId="0">
      <text>
        <r>
          <rPr>
            <b/>
            <sz val="8"/>
            <rFont val="Tahoma"/>
            <family val="0"/>
          </rPr>
          <t>hkoon:</t>
        </r>
        <r>
          <rPr>
            <sz val="8"/>
            <rFont val="Tahoma"/>
            <family val="0"/>
          </rPr>
          <t xml:space="preserve">
KSSC</t>
        </r>
      </text>
    </comment>
  </commentList>
</comments>
</file>

<file path=xl/sharedStrings.xml><?xml version="1.0" encoding="utf-8"?>
<sst xmlns="http://schemas.openxmlformats.org/spreadsheetml/2006/main" count="88" uniqueCount="59">
  <si>
    <r>
      <t xml:space="preserve">RCE CAPITAL BERHAD </t>
    </r>
    <r>
      <rPr>
        <b/>
        <sz val="10"/>
        <rFont val="Arial"/>
        <family val="2"/>
      </rPr>
      <t>(2444-M)</t>
    </r>
  </si>
  <si>
    <t xml:space="preserve">AMENDMENTS TO THE LISTING REQUIREMENTS (''LR'') OF BURSA MALAYSIA SECURITIES BERHAD IN RELATION TO THE REQUIREMENTS ON PROVISION OF FINANCIAL ASSISTANCE </t>
  </si>
  <si>
    <t xml:space="preserve">(PRACTICE NOTE NO. 11/2001) </t>
  </si>
  <si>
    <t xml:space="preserve">AS AT 30 JUNE 2007                                                                                                                                                                                                                              </t>
  </si>
  <si>
    <t>Amended Provisions of LR Paragraph 8.23 (2) (e):</t>
  </si>
  <si>
    <t>RM</t>
  </si>
  <si>
    <t>(i)</t>
  </si>
  <si>
    <t xml:space="preserve">The aggregate amount of outstanding loans and/or advances (hereinafter referred to as ''Loans'') given by the moneylending company setting out the </t>
  </si>
  <si>
    <t>following breakdown for secured and unsecured Loans:</t>
  </si>
  <si>
    <t>(aa)</t>
  </si>
  <si>
    <t xml:space="preserve">to companies </t>
  </si>
  <si>
    <t>(bb)</t>
  </si>
  <si>
    <t xml:space="preserve">to individuals </t>
  </si>
  <si>
    <t>(cc)</t>
  </si>
  <si>
    <t>to companies within the listed issuer group; and</t>
  </si>
  <si>
    <t>(dd)</t>
  </si>
  <si>
    <t xml:space="preserve">to related parties </t>
  </si>
  <si>
    <t>(ee)</t>
  </si>
  <si>
    <t>to cooperatives</t>
  </si>
  <si>
    <t>Secured</t>
  </si>
  <si>
    <t>(ii)</t>
  </si>
  <si>
    <t>the total borrowings, setting out:</t>
  </si>
  <si>
    <t>the Loans given by any company within the listed issuer group to the moneylending company;</t>
  </si>
  <si>
    <t xml:space="preserve">the borrowings which are secured by any company within the listed issuer group in favour of the moneylending company; and </t>
  </si>
  <si>
    <t>other borrowings</t>
  </si>
  <si>
    <t>(iii)</t>
  </si>
  <si>
    <t>the aggregate amount of Loans in default which must include the movements in the Loans in default for the listed issuer and the group as follows:</t>
  </si>
  <si>
    <t>at the beginning of the year;</t>
  </si>
  <si>
    <t>classified as Loans in default during the year;</t>
  </si>
  <si>
    <t>reclassified as performing during the year;</t>
  </si>
  <si>
    <t>amount recovered;</t>
  </si>
  <si>
    <t>amount written off;</t>
  </si>
  <si>
    <t>(ff)</t>
  </si>
  <si>
    <t>Loans converted to securities;</t>
  </si>
  <si>
    <t>(gg)</t>
  </si>
  <si>
    <t>total and net Loans in default at the end of the year; and</t>
  </si>
  <si>
    <t>(hh)</t>
  </si>
  <si>
    <t>ratio of net Loans in default to net Loans or advances</t>
  </si>
  <si>
    <t>(iv)</t>
  </si>
  <si>
    <t>the top 5 Loans (with aggregation of Loans given to the same person or persons connected with each other), setting out (where applicable):</t>
  </si>
  <si>
    <t>LR Para 8.23 (2) (e) (iv) (aa)</t>
  </si>
  <si>
    <t>LR Para 8.23 (2) (e) (iv) (bb)</t>
  </si>
  <si>
    <t>LR Para 8.23 (2) (e) (iv) (cc)</t>
  </si>
  <si>
    <t>LR Para 8.23 (2) (e) (iv) (dd)</t>
  </si>
  <si>
    <t>LR Para 8.23 (2) (e) (iv) (ee)</t>
  </si>
  <si>
    <t>Top 5</t>
  </si>
  <si>
    <t xml:space="preserve">Facility Type and Limit </t>
  </si>
  <si>
    <t>Amount Outstanding</t>
  </si>
  <si>
    <t>Type</t>
  </si>
  <si>
    <t>Security</t>
  </si>
  <si>
    <t>Related Party ?</t>
  </si>
  <si>
    <t>Terms of Repayment</t>
  </si>
  <si>
    <t>Loans</t>
  </si>
  <si>
    <t>General loan financing services</t>
  </si>
  <si>
    <t>Receivables</t>
  </si>
  <si>
    <t>No</t>
  </si>
  <si>
    <t>Maximum 10 years</t>
  </si>
  <si>
    <t>Maximum 7 years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</si>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</sst>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Arial"/>
      <family val="0"/>
    </font>
    <font>
      <b/>
      <sz val="15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2" xfId="15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3" xfId="15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64" fontId="0" fillId="0" borderId="4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64" fontId="0" fillId="0" borderId="3" xfId="0" applyNumberFormat="1" applyFont="1" applyBorder="1" applyAlignment="1">
      <alignment horizontal="left"/>
    </xf>
    <xf numFmtId="164" fontId="0" fillId="0" borderId="4" xfId="15" applyNumberFormat="1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43" fontId="0" fillId="0" borderId="0" xfId="0" applyNumberFormat="1" applyBorder="1" applyAlignment="1">
      <alignment/>
    </xf>
    <xf numFmtId="10" fontId="0" fillId="0" borderId="4" xfId="19" applyNumberFormat="1" applyBorder="1" applyAlignment="1">
      <alignment horizontal="right"/>
    </xf>
    <xf numFmtId="43" fontId="0" fillId="0" borderId="0" xfId="15" applyBorder="1" applyAlignment="1">
      <alignment horizontal="center"/>
    </xf>
    <xf numFmtId="43" fontId="0" fillId="0" borderId="0" xfId="15" applyFont="1" applyBorder="1" applyAlignment="1">
      <alignment/>
    </xf>
    <xf numFmtId="0" fontId="0" fillId="0" borderId="0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3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0" xfId="15" applyNumberFormat="1" applyFont="1" applyBorder="1" applyAlignment="1">
      <alignment horizontal="right"/>
    </xf>
    <xf numFmtId="43" fontId="0" fillId="0" borderId="3" xfId="15" applyBorder="1" applyAlignment="1">
      <alignment horizontal="center"/>
    </xf>
    <xf numFmtId="43" fontId="0" fillId="0" borderId="3" xfId="15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43" fontId="0" fillId="0" borderId="3" xfId="15" applyFont="1" applyFill="1" applyBorder="1" applyAlignment="1" quotePrefix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43" fontId="0" fillId="0" borderId="3" xfId="15" applyFont="1" applyBorder="1" applyAlignment="1" quotePrefix="1">
      <alignment horizontal="center"/>
    </xf>
    <xf numFmtId="43" fontId="0" fillId="0" borderId="4" xfId="15" applyFont="1" applyBorder="1" applyAlignment="1" quotePrefix="1">
      <alignment horizontal="center"/>
    </xf>
    <xf numFmtId="0" fontId="0" fillId="0" borderId="11" xfId="0" applyBorder="1" applyAlignment="1">
      <alignment/>
    </xf>
    <xf numFmtId="3" fontId="0" fillId="0" borderId="5" xfId="0" applyNumberFormat="1" applyBorder="1" applyAlignment="1">
      <alignment/>
    </xf>
    <xf numFmtId="164" fontId="0" fillId="0" borderId="5" xfId="15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0" fillId="0" borderId="0" xfId="0" applyFont="1" applyAlignment="1">
      <alignment/>
    </xf>
    <xf numFmtId="164" fontId="0" fillId="0" borderId="2" xfId="15" applyNumberFormat="1" applyFont="1" applyBorder="1" applyAlignment="1">
      <alignment horizontal="center"/>
    </xf>
    <xf numFmtId="164" fontId="0" fillId="0" borderId="3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koon\My%20Documents\Accounts\Quarterly%20Announcements\LR%20Financial%20Assistance%202007%20June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JUN07"/>
      <sheetName val="MAR07"/>
      <sheetName val="JAN07"/>
      <sheetName val="Sheet 2"/>
      <sheetName val="kssc"/>
    </sheetNames>
    <sheetDataSet>
      <sheetData sheetId="1">
        <row r="15">
          <cell r="E15">
            <v>247847780.87</v>
          </cell>
        </row>
        <row r="27">
          <cell r="B27">
            <v>215535619.59</v>
          </cell>
          <cell r="C27">
            <v>26904806.02</v>
          </cell>
          <cell r="D27">
            <v>4106870.01</v>
          </cell>
          <cell r="E27">
            <v>1300485.25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 topLeftCell="A1">
      <selection activeCell="A24" sqref="A24"/>
    </sheetView>
  </sheetViews>
  <sheetFormatPr defaultColWidth="9.140625" defaultRowHeight="12.75"/>
  <cols>
    <col min="3" max="3" width="27.140625" style="0" bestFit="1" customWidth="1"/>
    <col min="4" max="4" width="23.421875" style="0" bestFit="1" customWidth="1"/>
    <col min="5" max="5" width="27.140625" style="0" bestFit="1" customWidth="1"/>
    <col min="6" max="6" width="22.7109375" style="0" customWidth="1"/>
    <col min="7" max="7" width="23.421875" style="0" bestFit="1" customWidth="1"/>
    <col min="8" max="8" width="23.140625" style="0" bestFit="1" customWidth="1"/>
    <col min="10" max="10" width="2.00390625" style="0" customWidth="1"/>
  </cols>
  <sheetData>
    <row r="1" spans="1:9" ht="19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7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3" t="s">
        <v>3</v>
      </c>
      <c r="B4" s="4"/>
      <c r="C4" s="4"/>
      <c r="D4" s="4"/>
      <c r="E4" s="4"/>
      <c r="F4" s="4"/>
      <c r="G4" s="4"/>
      <c r="H4" s="5"/>
      <c r="I4" s="6"/>
    </row>
    <row r="5" spans="1:8" ht="12.75">
      <c r="A5" s="7"/>
      <c r="H5" s="8"/>
    </row>
    <row r="6" ht="12.75">
      <c r="H6" s="8"/>
    </row>
    <row r="7" spans="1:9" ht="12.75">
      <c r="A7" s="9" t="s">
        <v>4</v>
      </c>
      <c r="B7" s="6"/>
      <c r="C7" s="6"/>
      <c r="D7" s="6"/>
      <c r="E7" s="6"/>
      <c r="F7" s="6"/>
      <c r="G7" s="6"/>
      <c r="H7" s="10" t="s">
        <v>5</v>
      </c>
      <c r="I7" s="6"/>
    </row>
    <row r="8" spans="1:9" ht="12.75">
      <c r="A8" s="11"/>
      <c r="B8" s="6"/>
      <c r="C8" s="6"/>
      <c r="D8" s="6"/>
      <c r="E8" s="6"/>
      <c r="F8" s="6"/>
      <c r="G8" s="6"/>
      <c r="H8" s="12"/>
      <c r="I8" s="6"/>
    </row>
    <row r="9" spans="1:9" ht="12.75">
      <c r="A9" s="13" t="s">
        <v>6</v>
      </c>
      <c r="B9" s="12" t="s">
        <v>7</v>
      </c>
      <c r="C9" s="6"/>
      <c r="D9" s="6"/>
      <c r="E9" s="6"/>
      <c r="F9" s="6"/>
      <c r="G9" s="6"/>
      <c r="H9" s="12"/>
      <c r="I9" s="6"/>
    </row>
    <row r="10" spans="1:9" ht="12.75">
      <c r="A10" s="6"/>
      <c r="B10" s="12" t="s">
        <v>8</v>
      </c>
      <c r="C10" s="6"/>
      <c r="D10" s="6"/>
      <c r="E10" s="6"/>
      <c r="F10" s="6"/>
      <c r="G10" s="14"/>
      <c r="H10" s="15">
        <f>SUM(H11:H15)</f>
        <v>247847780.87</v>
      </c>
      <c r="I10" s="6"/>
    </row>
    <row r="11" spans="1:9" ht="12.75">
      <c r="A11" s="16" t="s">
        <v>9</v>
      </c>
      <c r="B11" s="12" t="s">
        <v>10</v>
      </c>
      <c r="C11" s="6"/>
      <c r="D11" s="6"/>
      <c r="E11" s="6"/>
      <c r="F11" s="14"/>
      <c r="G11" s="14"/>
      <c r="H11" s="17">
        <v>0</v>
      </c>
      <c r="I11" s="13"/>
    </row>
    <row r="12" spans="1:9" ht="12.75">
      <c r="A12" s="18" t="s">
        <v>11</v>
      </c>
      <c r="B12" s="12" t="s">
        <v>12</v>
      </c>
      <c r="C12" s="6"/>
      <c r="D12" s="6"/>
      <c r="E12" s="6"/>
      <c r="F12" s="14"/>
      <c r="G12" s="14"/>
      <c r="H12" s="19">
        <v>0</v>
      </c>
      <c r="I12" s="13"/>
    </row>
    <row r="13" spans="1:9" ht="12.75">
      <c r="A13" s="18" t="s">
        <v>13</v>
      </c>
      <c r="B13" s="12" t="s">
        <v>14</v>
      </c>
      <c r="C13" s="6"/>
      <c r="D13" s="6"/>
      <c r="E13" s="6"/>
      <c r="F13" s="14"/>
      <c r="G13" s="14"/>
      <c r="H13" s="19">
        <v>0</v>
      </c>
      <c r="I13" s="13"/>
    </row>
    <row r="14" spans="1:9" ht="12.75">
      <c r="A14" s="18" t="s">
        <v>15</v>
      </c>
      <c r="B14" s="12" t="s">
        <v>16</v>
      </c>
      <c r="C14" s="6"/>
      <c r="D14" s="6"/>
      <c r="E14" s="6"/>
      <c r="F14" s="14"/>
      <c r="G14" s="14"/>
      <c r="H14" s="19">
        <v>0</v>
      </c>
      <c r="I14" s="13"/>
    </row>
    <row r="15" spans="1:9" ht="12.75">
      <c r="A15" s="20" t="s">
        <v>17</v>
      </c>
      <c r="B15" s="21" t="s">
        <v>18</v>
      </c>
      <c r="C15" s="21"/>
      <c r="D15" s="6"/>
      <c r="E15" s="6"/>
      <c r="F15" s="14"/>
      <c r="G15" s="14"/>
      <c r="H15" s="22">
        <f>+'[1]JUN07'!E15</f>
        <v>247847780.87</v>
      </c>
      <c r="I15" s="23" t="s">
        <v>19</v>
      </c>
    </row>
    <row r="16" spans="1:9" ht="12.75">
      <c r="A16" s="10"/>
      <c r="B16" s="13"/>
      <c r="C16" s="6"/>
      <c r="D16" s="6"/>
      <c r="E16" s="6"/>
      <c r="F16" s="6"/>
      <c r="G16" s="14"/>
      <c r="H16" s="12"/>
      <c r="I16" s="6"/>
    </row>
    <row r="17" spans="1:9" ht="12.75">
      <c r="A17" s="10"/>
      <c r="B17" s="13"/>
      <c r="C17" s="6"/>
      <c r="D17" s="6"/>
      <c r="E17" s="6"/>
      <c r="F17" s="6"/>
      <c r="G17" s="14"/>
      <c r="H17" s="12"/>
      <c r="I17" s="6"/>
    </row>
    <row r="18" spans="1:9" ht="12.75">
      <c r="A18" s="24" t="s">
        <v>20</v>
      </c>
      <c r="B18" s="25" t="s">
        <v>21</v>
      </c>
      <c r="C18" s="6"/>
      <c r="D18" s="6"/>
      <c r="E18" s="6"/>
      <c r="F18" s="6"/>
      <c r="G18" s="14"/>
      <c r="H18" s="15">
        <f>SUM(H19:H21)</f>
        <v>40000000</v>
      </c>
      <c r="I18" s="6"/>
    </row>
    <row r="19" spans="1:9" ht="12.75">
      <c r="A19" s="16" t="s">
        <v>9</v>
      </c>
      <c r="B19" s="12" t="s">
        <v>22</v>
      </c>
      <c r="C19" s="6"/>
      <c r="D19" s="6"/>
      <c r="E19" s="6"/>
      <c r="F19" s="6"/>
      <c r="G19" s="14"/>
      <c r="H19" s="17">
        <v>0</v>
      </c>
      <c r="I19" s="6"/>
    </row>
    <row r="20" spans="1:9" ht="12.75">
      <c r="A20" s="16" t="s">
        <v>11</v>
      </c>
      <c r="B20" s="25" t="s">
        <v>23</v>
      </c>
      <c r="C20" s="6"/>
      <c r="D20" s="6"/>
      <c r="E20" s="6"/>
      <c r="F20" s="6"/>
      <c r="G20" s="14"/>
      <c r="H20" s="26">
        <v>0</v>
      </c>
      <c r="I20" s="6"/>
    </row>
    <row r="21" spans="1:9" ht="12.75">
      <c r="A21" s="16" t="s">
        <v>13</v>
      </c>
      <c r="B21" s="25" t="s">
        <v>24</v>
      </c>
      <c r="C21" s="6"/>
      <c r="D21" s="6"/>
      <c r="E21" s="6"/>
      <c r="F21" s="6"/>
      <c r="G21" s="14"/>
      <c r="H21" s="27">
        <v>40000000</v>
      </c>
      <c r="I21" s="6"/>
    </row>
    <row r="22" spans="1:9" ht="12.75">
      <c r="A22" s="12"/>
      <c r="B22" s="25"/>
      <c r="C22" s="6"/>
      <c r="D22" s="6"/>
      <c r="E22" s="6"/>
      <c r="F22" s="6"/>
      <c r="G22" s="6"/>
      <c r="H22" s="12"/>
      <c r="I22" s="6"/>
    </row>
    <row r="23" spans="1:9" ht="12.75">
      <c r="A23" s="12"/>
      <c r="B23" s="25"/>
      <c r="C23" s="6"/>
      <c r="D23" s="6"/>
      <c r="E23" s="6"/>
      <c r="F23" s="6"/>
      <c r="G23" s="6"/>
      <c r="H23" s="12"/>
      <c r="I23" s="6"/>
    </row>
    <row r="24" spans="1:9" ht="12.75">
      <c r="A24" s="24" t="s">
        <v>25</v>
      </c>
      <c r="B24" s="25" t="s">
        <v>26</v>
      </c>
      <c r="C24" s="6"/>
      <c r="D24" s="6"/>
      <c r="E24" s="6"/>
      <c r="F24" s="6"/>
      <c r="G24" s="6"/>
      <c r="H24" s="15">
        <f>+H31</f>
        <v>1300485.25</v>
      </c>
      <c r="I24" s="6"/>
    </row>
    <row r="25" spans="1:9" ht="12.75">
      <c r="A25" s="16" t="s">
        <v>9</v>
      </c>
      <c r="B25" s="25" t="s">
        <v>27</v>
      </c>
      <c r="C25" s="6"/>
      <c r="D25" s="6"/>
      <c r="E25" s="6"/>
      <c r="F25" s="6"/>
      <c r="G25" s="28"/>
      <c r="H25" s="73">
        <v>1336550</v>
      </c>
      <c r="I25" s="6"/>
    </row>
    <row r="26" spans="1:9" ht="12.75">
      <c r="A26" s="18" t="s">
        <v>11</v>
      </c>
      <c r="B26" s="25" t="s">
        <v>28</v>
      </c>
      <c r="C26" s="6"/>
      <c r="D26" s="6"/>
      <c r="E26" s="6"/>
      <c r="F26" s="6"/>
      <c r="G26" s="28"/>
      <c r="H26" s="74">
        <v>0</v>
      </c>
      <c r="I26" s="6"/>
    </row>
    <row r="27" spans="1:9" ht="12.75">
      <c r="A27" s="18" t="s">
        <v>13</v>
      </c>
      <c r="B27" s="25" t="s">
        <v>29</v>
      </c>
      <c r="C27" s="6"/>
      <c r="D27" s="6"/>
      <c r="E27" s="6"/>
      <c r="F27" s="6"/>
      <c r="G27" s="28"/>
      <c r="H27" s="74">
        <v>0</v>
      </c>
      <c r="I27" s="6"/>
    </row>
    <row r="28" spans="1:9" ht="12.75">
      <c r="A28" s="18" t="s">
        <v>15</v>
      </c>
      <c r="B28" s="25" t="s">
        <v>30</v>
      </c>
      <c r="C28" s="6"/>
      <c r="D28" s="6"/>
      <c r="E28" s="6"/>
      <c r="F28" s="6"/>
      <c r="G28" s="28"/>
      <c r="H28" s="74">
        <f>15904.19+13571.28+10472.01-3881.73-1</f>
        <v>36064.75</v>
      </c>
      <c r="I28" s="6"/>
    </row>
    <row r="29" spans="1:9" ht="12.75">
      <c r="A29" s="18" t="s">
        <v>17</v>
      </c>
      <c r="B29" s="25" t="s">
        <v>31</v>
      </c>
      <c r="C29" s="6"/>
      <c r="D29" s="6"/>
      <c r="E29" s="6"/>
      <c r="F29" s="6"/>
      <c r="G29" s="28"/>
      <c r="H29" s="74">
        <v>0</v>
      </c>
      <c r="I29" s="6"/>
    </row>
    <row r="30" spans="1:9" ht="12.75">
      <c r="A30" s="18" t="s">
        <v>32</v>
      </c>
      <c r="B30" s="25" t="s">
        <v>33</v>
      </c>
      <c r="C30" s="6"/>
      <c r="D30" s="6"/>
      <c r="E30" s="6"/>
      <c r="F30" s="6"/>
      <c r="G30" s="28"/>
      <c r="H30" s="74">
        <v>0</v>
      </c>
      <c r="I30" s="6"/>
    </row>
    <row r="31" spans="1:9" ht="12.75">
      <c r="A31" s="18" t="s">
        <v>34</v>
      </c>
      <c r="B31" s="25" t="s">
        <v>35</v>
      </c>
      <c r="C31" s="6"/>
      <c r="D31" s="6"/>
      <c r="E31" s="6"/>
      <c r="F31" s="6"/>
      <c r="G31" s="28"/>
      <c r="H31" s="74">
        <f>+H25-H28</f>
        <v>1300485.25</v>
      </c>
      <c r="I31" s="29">
        <f>+H31+H29-D44</f>
        <v>0</v>
      </c>
    </row>
    <row r="32" spans="1:9" ht="12.75">
      <c r="A32" s="18" t="s">
        <v>36</v>
      </c>
      <c r="B32" s="25" t="s">
        <v>37</v>
      </c>
      <c r="C32" s="6"/>
      <c r="D32" s="6"/>
      <c r="E32" s="6"/>
      <c r="F32" s="6"/>
      <c r="G32" s="28"/>
      <c r="H32" s="30">
        <f>+H31/H10</f>
        <v>0.005247112745714373</v>
      </c>
      <c r="I32" s="6"/>
    </row>
    <row r="33" spans="1:9" ht="12.75">
      <c r="A33" s="18"/>
      <c r="B33" s="25"/>
      <c r="C33" s="6"/>
      <c r="D33" s="6"/>
      <c r="E33" s="6"/>
      <c r="F33" s="6"/>
      <c r="G33" s="28"/>
      <c r="H33" s="31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24" t="s">
        <v>38</v>
      </c>
      <c r="B35" s="32" t="s">
        <v>39</v>
      </c>
      <c r="C35" s="6"/>
      <c r="D35" s="6"/>
      <c r="E35" s="6"/>
      <c r="F35" s="6"/>
      <c r="G35" s="6"/>
      <c r="H35" s="6"/>
      <c r="I35" s="6"/>
    </row>
    <row r="36" spans="1:9" ht="12.75">
      <c r="A36" s="33"/>
      <c r="B36" s="32"/>
      <c r="C36" s="6"/>
      <c r="D36" s="6"/>
      <c r="E36" s="6"/>
      <c r="F36" s="6"/>
      <c r="G36" s="6"/>
      <c r="H36" s="6"/>
      <c r="I36" s="6"/>
    </row>
    <row r="37" spans="1:9" ht="12.75">
      <c r="A37" s="34"/>
      <c r="B37" s="35"/>
      <c r="C37" s="36" t="s">
        <v>40</v>
      </c>
      <c r="D37" s="36" t="s">
        <v>41</v>
      </c>
      <c r="E37" s="37" t="s">
        <v>41</v>
      </c>
      <c r="F37" s="36" t="s">
        <v>42</v>
      </c>
      <c r="G37" s="38" t="s">
        <v>43</v>
      </c>
      <c r="H37" s="38" t="s">
        <v>44</v>
      </c>
      <c r="I37" s="39"/>
    </row>
    <row r="38" spans="1:9" ht="12.75">
      <c r="A38" s="34"/>
      <c r="B38" s="40" t="s">
        <v>45</v>
      </c>
      <c r="C38" s="41" t="s">
        <v>46</v>
      </c>
      <c r="D38" s="42" t="s">
        <v>47</v>
      </c>
      <c r="E38" s="43" t="s">
        <v>48</v>
      </c>
      <c r="F38" s="44" t="s">
        <v>49</v>
      </c>
      <c r="G38" s="45" t="s">
        <v>50</v>
      </c>
      <c r="H38" s="45" t="s">
        <v>51</v>
      </c>
      <c r="I38" s="39"/>
    </row>
    <row r="39" spans="1:9" ht="12.75">
      <c r="A39" s="33"/>
      <c r="B39" s="46" t="s">
        <v>52</v>
      </c>
      <c r="C39" s="47"/>
      <c r="D39" s="47" t="s">
        <v>5</v>
      </c>
      <c r="E39" s="48"/>
      <c r="F39" s="49"/>
      <c r="G39" s="46"/>
      <c r="H39" s="46"/>
      <c r="I39" s="6"/>
    </row>
    <row r="40" spans="1:9" ht="12.75">
      <c r="A40" s="33"/>
      <c r="B40" s="50"/>
      <c r="C40" s="51"/>
      <c r="D40" s="41"/>
      <c r="E40" s="41"/>
      <c r="F40" s="52"/>
      <c r="G40" s="53"/>
      <c r="H40" s="53"/>
      <c r="I40" s="6"/>
    </row>
    <row r="41" spans="1:9" ht="12.75">
      <c r="A41" s="33"/>
      <c r="B41" s="54">
        <v>1</v>
      </c>
      <c r="C41" s="55" t="s">
        <v>53</v>
      </c>
      <c r="D41" s="56">
        <f>+'[1]JUN07'!B27</f>
        <v>215535619.59</v>
      </c>
      <c r="E41" s="55" t="s">
        <v>53</v>
      </c>
      <c r="F41" s="13" t="s">
        <v>54</v>
      </c>
      <c r="G41" s="57" t="s">
        <v>55</v>
      </c>
      <c r="H41" s="58" t="s">
        <v>56</v>
      </c>
      <c r="I41" s="6"/>
    </row>
    <row r="42" spans="1:9" ht="12.75">
      <c r="A42" s="33"/>
      <c r="B42" s="54">
        <v>2</v>
      </c>
      <c r="C42" s="59" t="s">
        <v>53</v>
      </c>
      <c r="D42" s="56">
        <f>+'[1]JUN07'!C27</f>
        <v>26904806.02</v>
      </c>
      <c r="E42" s="59" t="s">
        <v>53</v>
      </c>
      <c r="F42" s="60" t="s">
        <v>54</v>
      </c>
      <c r="G42" s="57" t="s">
        <v>55</v>
      </c>
      <c r="H42" s="58" t="s">
        <v>57</v>
      </c>
      <c r="I42" s="6"/>
    </row>
    <row r="43" spans="1:9" ht="12.75">
      <c r="A43" s="33"/>
      <c r="B43" s="54">
        <v>3</v>
      </c>
      <c r="C43" s="59" t="s">
        <v>53</v>
      </c>
      <c r="D43" s="56">
        <f>+'[1]JUN07'!D27</f>
        <v>4106870.01</v>
      </c>
      <c r="E43" s="59" t="s">
        <v>53</v>
      </c>
      <c r="F43" s="60" t="s">
        <v>54</v>
      </c>
      <c r="G43" s="57" t="s">
        <v>55</v>
      </c>
      <c r="H43" s="58" t="s">
        <v>57</v>
      </c>
      <c r="I43" s="6"/>
    </row>
    <row r="44" spans="1:9" ht="12.75">
      <c r="A44" s="33"/>
      <c r="B44" s="54">
        <v>4</v>
      </c>
      <c r="C44" s="59" t="s">
        <v>53</v>
      </c>
      <c r="D44" s="56">
        <f>+'[1]JUN07'!E27</f>
        <v>1300485.25</v>
      </c>
      <c r="E44" s="59" t="s">
        <v>53</v>
      </c>
      <c r="F44" s="60" t="s">
        <v>54</v>
      </c>
      <c r="G44" s="58" t="s">
        <v>55</v>
      </c>
      <c r="H44" s="58" t="s">
        <v>57</v>
      </c>
      <c r="I44" s="6"/>
    </row>
    <row r="45" spans="1:9" ht="12.75">
      <c r="A45" s="12"/>
      <c r="B45" s="61">
        <v>5</v>
      </c>
      <c r="C45" s="62" t="s">
        <v>58</v>
      </c>
      <c r="D45" s="56">
        <v>0</v>
      </c>
      <c r="E45" s="63" t="s">
        <v>58</v>
      </c>
      <c r="F45" s="64" t="s">
        <v>58</v>
      </c>
      <c r="G45" s="65" t="s">
        <v>58</v>
      </c>
      <c r="H45" s="66" t="s">
        <v>58</v>
      </c>
      <c r="I45" s="6"/>
    </row>
    <row r="46" spans="1:9" ht="12.75">
      <c r="A46" s="25"/>
      <c r="B46" s="67"/>
      <c r="C46" s="68"/>
      <c r="D46" s="69">
        <f>SUM(D41:D45)</f>
        <v>247847780.87</v>
      </c>
      <c r="E46" s="70"/>
      <c r="F46" s="71"/>
      <c r="G46" s="70"/>
      <c r="H46" s="70"/>
      <c r="I46" s="6"/>
    </row>
  </sheetData>
  <printOptions horizontalCentered="1"/>
  <pageMargins left="0.17" right="0.18" top="0.75" bottom="0.31" header="0.33" footer="0.18"/>
  <pageSetup fitToHeight="1" fitToWidth="1" horizontalDpi="600" verticalDpi="600" orientation="landscape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hkoon</dc:creator>
  <cp:keywords/>
  <dc:description/>
  <cp:lastModifiedBy>SK</cp:lastModifiedBy>
  <cp:lastPrinted>2007-07-10T02:35:58Z</cp:lastPrinted>
  <dcterms:created xsi:type="dcterms:W3CDTF">2007-07-06T03:06:40Z</dcterms:created>
  <dcterms:modified xsi:type="dcterms:W3CDTF">2007-07-10T03:00:09Z</dcterms:modified>
  <cp:category/>
  <cp:version/>
  <cp:contentType/>
  <cp:contentStatus/>
</cp:coreProperties>
</file>